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0" windowWidth="14940" windowHeight="8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<sst xmlns="http://schemas.openxmlformats.org/spreadsheetml/2006/main" count="39" uniqueCount="38">
  <si>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</si>
  <si>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</si>
  <si>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</si>
  <si>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</si>
  <si>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</si>
  <si>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</si>
  <si>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</si>
  <si>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</si>
  <si>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</si>
  <si>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</si>
  <si>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</si>
  <si>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</si>
  <si>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</si>
  <si>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</si>
  <si>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</si>
  <si>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</si>
  <si>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</si>
  <si>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</si>
  <si>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</si>
  <si>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</si>
  <si>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</si>
  <si>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</si>
  <si>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</si>
  <si>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</si>
  <si>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</si>
  <si>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</si>
  <si>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</si>
  <si>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</si>
  <si>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</si>
  <si>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</si>
  <si>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</si>
  <si>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</si>
  <si>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2020г</t>
  </si>
  <si>
    <t>2021г</t>
  </si>
  <si>
    <t>Транспортный налог</t>
  </si>
  <si>
    <t>Перечисление (возврат) из бюджета</t>
  </si>
  <si>
    <t xml:space="preserve">        исполнения доходов бюджета города на 01.08.2021 г. в сравнении с соответствующим </t>
  </si>
  <si>
    <t>Факт на 01.08.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</si>
</sst>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4">
      <selection activeCell="C23" sqref="C23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36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37</v>
      </c>
      <c r="C10" s="3" t="s">
        <v>37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2</v>
      </c>
      <c r="D14" s="6">
        <v>4</v>
      </c>
    </row>
    <row r="15" spans="1:4" ht="12.75">
      <c r="A15" s="10" t="s">
        <v>23</v>
      </c>
      <c r="B15" s="13">
        <f>B16+B17+B18+B20+B22+B25+B26+B29+B30+B31+B32+B33+B34+B35+B36+B37+B38+B39+B40+B19+B21</f>
        <v>45794120.68000001</v>
      </c>
      <c r="C15" s="13">
        <f>C16+C17+C18+C19+C20+C22+C26+C29+C30+C31+C32+C33+C34+C35+C36+C37+C38+C39+C40</f>
        <v>41000753.53999999</v>
      </c>
      <c r="D15" s="11">
        <f>B15:B40-C15:C40</f>
        <v>4793367.1400000155</v>
      </c>
    </row>
    <row r="16" spans="1:4" ht="12.75">
      <c r="A16" s="1" t="s">
        <v>7</v>
      </c>
      <c r="B16" s="14">
        <v>13637237.81</v>
      </c>
      <c r="C16" s="14">
        <v>12627312.36</v>
      </c>
      <c r="D16" s="11">
        <f>B16:B41-C16:C41</f>
        <v>1009925.4500000011</v>
      </c>
    </row>
    <row r="17" spans="1:4" ht="12.75">
      <c r="A17" s="1" t="s">
        <v>24</v>
      </c>
      <c r="B17" s="14">
        <v>2100884.74</v>
      </c>
      <c r="C17" s="14">
        <v>1839756.81</v>
      </c>
      <c r="D17" s="11">
        <f>B17:B42-C17:C42</f>
        <v>261127.93000000017</v>
      </c>
    </row>
    <row r="18" spans="1:4" ht="12.75">
      <c r="A18" s="1" t="s">
        <v>16</v>
      </c>
      <c r="B18" s="14">
        <v>0</v>
      </c>
      <c r="C18" s="14">
        <v>0</v>
      </c>
      <c r="D18" s="11">
        <f>B18:B43-C18:C43</f>
        <v>0</v>
      </c>
    </row>
    <row r="19" spans="1:4" ht="12.75">
      <c r="A19" s="1" t="s">
        <v>34</v>
      </c>
      <c r="B19" s="14">
        <v>1172827.1</v>
      </c>
      <c r="C19" s="14">
        <v>965711.85</v>
      </c>
      <c r="D19" s="11">
        <f>B19:B44-C19:C44</f>
        <v>207115.25000000012</v>
      </c>
    </row>
    <row r="20" spans="1:4" ht="12.75">
      <c r="A20" s="6" t="s">
        <v>8</v>
      </c>
      <c r="B20" s="14">
        <v>384454.08</v>
      </c>
      <c r="C20" s="14">
        <v>299356.58</v>
      </c>
      <c r="D20" s="11">
        <f>B20:B44-C20:C44</f>
        <v>85097.5</v>
      </c>
    </row>
    <row r="21" spans="1:4" ht="12.75">
      <c r="A21" s="6" t="s">
        <v>35</v>
      </c>
      <c r="B21" s="14">
        <v>0</v>
      </c>
      <c r="C21" s="14">
        <v>0</v>
      </c>
      <c r="D21" s="11">
        <f>B21:B45-C21:C45</f>
        <v>0</v>
      </c>
    </row>
    <row r="22" spans="1:4" ht="12.75">
      <c r="A22" s="6" t="s">
        <v>18</v>
      </c>
      <c r="B22" s="14">
        <f>B23+B24</f>
        <v>11055904.87</v>
      </c>
      <c r="C22" s="14">
        <f>C23+C24+C25</f>
        <v>9845887.7</v>
      </c>
      <c r="D22" s="11">
        <f aca="true" t="shared" si="0" ref="D22:D40">B22:B45-C22:C45</f>
        <v>1210017.17</v>
      </c>
    </row>
    <row r="23" spans="1:4" ht="12.75">
      <c r="A23" s="7" t="s">
        <v>28</v>
      </c>
      <c r="B23" s="14">
        <v>475754.59</v>
      </c>
      <c r="C23" s="14">
        <v>245846.6</v>
      </c>
      <c r="D23" s="11">
        <f t="shared" si="0"/>
        <v>229907.99000000002</v>
      </c>
    </row>
    <row r="24" spans="1:4" ht="12.75">
      <c r="A24" s="7" t="s">
        <v>29</v>
      </c>
      <c r="B24" s="14">
        <v>10580150.28</v>
      </c>
      <c r="C24" s="14">
        <v>9600040.41</v>
      </c>
      <c r="D24" s="11">
        <f t="shared" si="0"/>
        <v>980109.8699999992</v>
      </c>
    </row>
    <row r="25" spans="1:4" ht="12.75">
      <c r="A25" s="6" t="s">
        <v>15</v>
      </c>
      <c r="B25" s="14">
        <v>0</v>
      </c>
      <c r="C25" s="14">
        <v>0.69</v>
      </c>
      <c r="D25" s="11">
        <f t="shared" si="0"/>
        <v>-0.69</v>
      </c>
    </row>
    <row r="26" spans="1:4" ht="12.75">
      <c r="A26" s="6" t="s">
        <v>25</v>
      </c>
      <c r="B26" s="14">
        <f>B27+B28</f>
        <v>4557545.24</v>
      </c>
      <c r="C26" s="14">
        <f>C27+C28</f>
        <v>3381205.94</v>
      </c>
      <c r="D26" s="11">
        <f t="shared" si="0"/>
        <v>1176339.3000000003</v>
      </c>
    </row>
    <row r="27" spans="1:4" ht="12.75">
      <c r="A27" s="7" t="s">
        <v>26</v>
      </c>
      <c r="B27" s="14">
        <v>1815438.8</v>
      </c>
      <c r="C27" s="14">
        <v>2082368.8</v>
      </c>
      <c r="D27" s="11">
        <f t="shared" si="0"/>
        <v>-266930</v>
      </c>
    </row>
    <row r="28" spans="1:4" ht="12.75">
      <c r="A28" s="7" t="s">
        <v>27</v>
      </c>
      <c r="B28" s="14">
        <v>2742106.44</v>
      </c>
      <c r="C28" s="14">
        <v>1298837.14</v>
      </c>
      <c r="D28" s="11">
        <f t="shared" si="0"/>
        <v>1443269.3</v>
      </c>
    </row>
    <row r="29" spans="1:4" ht="12.75">
      <c r="A29" s="6" t="s">
        <v>9</v>
      </c>
      <c r="B29" s="14">
        <v>2258180</v>
      </c>
      <c r="C29" s="14">
        <v>2523412.07</v>
      </c>
      <c r="D29" s="11">
        <f t="shared" si="0"/>
        <v>-265232.06999999983</v>
      </c>
    </row>
    <row r="30" spans="1:5" ht="12.75">
      <c r="A30" s="6" t="s">
        <v>17</v>
      </c>
      <c r="B30" s="14">
        <v>155879.5</v>
      </c>
      <c r="C30" s="14">
        <v>94992.89</v>
      </c>
      <c r="D30" s="11">
        <f t="shared" si="0"/>
        <v>60886.61</v>
      </c>
      <c r="E30" t="s">
        <v>31</v>
      </c>
    </row>
    <row r="31" spans="1:4" ht="12.75">
      <c r="A31" s="6" t="s">
        <v>10</v>
      </c>
      <c r="B31" s="14">
        <v>2900135.76</v>
      </c>
      <c r="C31" s="14">
        <v>3266703.53</v>
      </c>
      <c r="D31" s="11">
        <f t="shared" si="0"/>
        <v>-366567.77</v>
      </c>
    </row>
    <row r="32" spans="1:4" ht="12.75">
      <c r="A32" s="6" t="s">
        <v>20</v>
      </c>
      <c r="B32" s="14">
        <v>66826.81</v>
      </c>
      <c r="C32" s="14">
        <v>46445.37</v>
      </c>
      <c r="D32" s="11">
        <f t="shared" si="0"/>
        <v>20381.439999999995</v>
      </c>
    </row>
    <row r="33" spans="1:4" ht="12.75">
      <c r="A33" s="6" t="s">
        <v>21</v>
      </c>
      <c r="B33" s="14">
        <v>346409.5</v>
      </c>
      <c r="C33" s="14">
        <v>1123022.39</v>
      </c>
      <c r="D33" s="11">
        <f t="shared" si="0"/>
        <v>-776612.8899999999</v>
      </c>
    </row>
    <row r="34" spans="1:4" ht="12.75">
      <c r="A34" s="6" t="s">
        <v>19</v>
      </c>
      <c r="B34" s="14">
        <v>0</v>
      </c>
      <c r="C34" s="14">
        <v>0</v>
      </c>
      <c r="D34" s="11">
        <f t="shared" si="0"/>
        <v>0</v>
      </c>
    </row>
    <row r="35" spans="1:4" ht="12.75">
      <c r="A35" s="6" t="s">
        <v>11</v>
      </c>
      <c r="B35" s="14">
        <v>2960025.04</v>
      </c>
      <c r="C35" s="14">
        <v>3572400.11</v>
      </c>
      <c r="D35" s="11">
        <f t="shared" si="0"/>
        <v>-612375.0699999998</v>
      </c>
    </row>
    <row r="36" spans="1:4" ht="12.75">
      <c r="A36" s="6" t="s">
        <v>12</v>
      </c>
      <c r="B36" s="14">
        <v>3527044.99</v>
      </c>
      <c r="C36" s="14">
        <v>1151773.92</v>
      </c>
      <c r="D36" s="11">
        <f t="shared" si="0"/>
        <v>2375271.0700000003</v>
      </c>
    </row>
    <row r="37" spans="1:4" ht="12.75">
      <c r="A37" s="2" t="s">
        <v>13</v>
      </c>
      <c r="B37" s="14">
        <v>0</v>
      </c>
      <c r="C37" s="14">
        <v>0</v>
      </c>
      <c r="D37" s="11">
        <f t="shared" si="0"/>
        <v>0</v>
      </c>
    </row>
    <row r="38" spans="1:4" ht="12.75">
      <c r="A38" s="8" t="s">
        <v>22</v>
      </c>
      <c r="B38" s="14">
        <v>608864.78</v>
      </c>
      <c r="C38" s="14">
        <v>173800.54</v>
      </c>
      <c r="D38" s="11">
        <f t="shared" si="0"/>
        <v>435064.24</v>
      </c>
    </row>
    <row r="39" spans="1:4" ht="12.75">
      <c r="A39" s="12" t="s">
        <v>30</v>
      </c>
      <c r="B39" s="14">
        <v>60800.46</v>
      </c>
      <c r="C39" s="14">
        <v>88971.48</v>
      </c>
      <c r="D39" s="11">
        <f t="shared" si="0"/>
        <v>-28171.019999999997</v>
      </c>
    </row>
    <row r="40" spans="1:5" ht="12.75">
      <c r="A40" s="6" t="s">
        <v>14</v>
      </c>
      <c r="B40" s="14">
        <v>1100</v>
      </c>
      <c r="C40" s="14">
        <v>0</v>
      </c>
      <c r="D40" s="11">
        <f t="shared" si="0"/>
        <v>1100</v>
      </c>
      <c r="E40" s="9"/>
    </row>
    <row r="41" spans="2:4" ht="12.75">
      <c r="B41" s="9"/>
      <c r="C41" s="9"/>
      <c r="D4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2021-08-04T11:07:05Z</cp:lastPrinted>
  <dcterms:created xsi:type="dcterms:W3CDTF">2010-11-16T06:41:35Z</dcterms:created>
  <dcterms:modified xsi:type="dcterms:W3CDTF">2021-08-04T11:07:07Z</dcterms:modified>
  <cp:category/>
  <cp:version/>
  <cp:contentType/>
  <cp:contentStatus/>
</cp:coreProperties>
</file>