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80" windowWidth="1494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<sst xmlns="http://schemas.openxmlformats.org/spreadsheetml/2006/main" count="38" uniqueCount="37">
  <si>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</si>
  <si>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</si>
  <si>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</si>
  <si>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</si>
  <si>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</si>
  <si>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</si>
  <si>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</si>
  <si>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</si>
  <si>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</si>
  <si>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</si>
  <si>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</si>
  <si>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</si>
  <si>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</si>
  <si>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</si>
  <si>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</si>
  <si>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</si>
  <si>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</si>
  <si>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</si>
  <si>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</si>
  <si>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</si>
  <si>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</si>
  <si>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</si>
  <si>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</si>
  <si>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</si>
  <si>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</si>
  <si>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</si>
  <si>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</si>
  <si>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</si>
  <si>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</si>
  <si>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</si>
  <si>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</si>
  <si>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</si>
  <si>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2019г</t>
  </si>
  <si>
    <t>2020г</t>
  </si>
  <si>
    <t>Транспортный налог</t>
  </si>
  <si>
    <t xml:space="preserve">        исполнения доходов бюджета города на 01.06.2020 г. в сравнении с соответствующим </t>
  </si>
  <si>
    <t>Факт на 01.06.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</si>
</sst>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">
      <selection activeCell="H18" sqref="H18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  <col min="6" max="6" width="11.87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B16+B17+B18+B19+B20+B24+B25+B28+B29+B30+B31+B32+B33+B34+B35+B36+B37+B38+B39</f>
        <v>26422168.850000005</v>
      </c>
      <c r="C15" s="13">
        <f>C16+C17+C18+C19+C20+C23+C24+C25+C28+C29+C30+C31+C32+C33+C34+C35+C36+C37+C38+C39</f>
        <v>30033265.69</v>
      </c>
      <c r="D15" s="11">
        <f aca="true" t="shared" si="0" ref="D15:D23">B15:B39-C15:C39</f>
        <v>-3611096.839999996</v>
      </c>
    </row>
    <row r="16" spans="1:4" ht="12.75">
      <c r="A16" s="1" t="s">
        <v>7</v>
      </c>
      <c r="B16" s="14">
        <v>8340375.41</v>
      </c>
      <c r="C16" s="14">
        <v>8068513.11</v>
      </c>
      <c r="D16" s="15">
        <f t="shared" si="0"/>
        <v>271862.2999999998</v>
      </c>
    </row>
    <row r="17" spans="1:4" ht="12.75">
      <c r="A17" s="1" t="s">
        <v>24</v>
      </c>
      <c r="B17" s="14">
        <v>1320637.42</v>
      </c>
      <c r="C17" s="14">
        <v>1291603.85</v>
      </c>
      <c r="D17" s="15">
        <f t="shared" si="0"/>
        <v>29033.569999999832</v>
      </c>
    </row>
    <row r="18" spans="1:4" ht="12.75">
      <c r="A18" s="1" t="s">
        <v>16</v>
      </c>
      <c r="B18" s="14">
        <v>0</v>
      </c>
      <c r="C18" s="14">
        <v>577.66</v>
      </c>
      <c r="D18" s="15">
        <f t="shared" si="0"/>
        <v>-577.66</v>
      </c>
    </row>
    <row r="19" spans="1:4" ht="12.75">
      <c r="A19" s="6" t="s">
        <v>8</v>
      </c>
      <c r="B19" s="14">
        <v>244864.88</v>
      </c>
      <c r="C19" s="14">
        <v>234292.41</v>
      </c>
      <c r="D19" s="15">
        <f t="shared" si="0"/>
        <v>10572.470000000001</v>
      </c>
    </row>
    <row r="20" spans="1:4" ht="12.75">
      <c r="A20" s="6" t="s">
        <v>18</v>
      </c>
      <c r="B20" s="14">
        <f>B21+B22+B23</f>
        <v>6563487.010000001</v>
      </c>
      <c r="C20" s="14">
        <f>C21+C22</f>
        <v>8719603.6</v>
      </c>
      <c r="D20" s="15">
        <f t="shared" si="0"/>
        <v>-2156116.589999999</v>
      </c>
    </row>
    <row r="21" spans="1:4" ht="12.75">
      <c r="A21" s="7" t="s">
        <v>28</v>
      </c>
      <c r="B21" s="14">
        <v>195548.63</v>
      </c>
      <c r="C21" s="14">
        <v>741307.31</v>
      </c>
      <c r="D21" s="15">
        <f t="shared" si="0"/>
        <v>-545758.68</v>
      </c>
    </row>
    <row r="22" spans="1:4" ht="12.75">
      <c r="A22" s="7" t="s">
        <v>29</v>
      </c>
      <c r="B22" s="14">
        <v>6367937.69</v>
      </c>
      <c r="C22" s="14">
        <v>7978296.29</v>
      </c>
      <c r="D22" s="15">
        <f t="shared" si="0"/>
        <v>-1610358.5999999996</v>
      </c>
    </row>
    <row r="23" spans="1:4" ht="12.75">
      <c r="A23" s="6" t="s">
        <v>15</v>
      </c>
      <c r="B23" s="14">
        <v>0.69</v>
      </c>
      <c r="C23" s="14">
        <v>0</v>
      </c>
      <c r="D23" s="15">
        <f t="shared" si="0"/>
        <v>0.69</v>
      </c>
    </row>
    <row r="24" spans="1:4" ht="12.75">
      <c r="A24" s="6" t="s">
        <v>34</v>
      </c>
      <c r="B24" s="14">
        <v>745493.31</v>
      </c>
      <c r="C24" s="14">
        <v>0</v>
      </c>
      <c r="D24" s="15">
        <f>B24-C24</f>
        <v>745493.31</v>
      </c>
    </row>
    <row r="25" spans="1:4" ht="12.75">
      <c r="A25" s="6" t="s">
        <v>25</v>
      </c>
      <c r="B25" s="14">
        <f>B26+B27</f>
        <v>1409647.86</v>
      </c>
      <c r="C25" s="14">
        <f>C26+C27</f>
        <v>3304159.7</v>
      </c>
      <c r="D25" s="15">
        <f aca="true" t="shared" si="1" ref="D25:D39">B25:B48-C25:C48</f>
        <v>-1894511.84</v>
      </c>
    </row>
    <row r="26" spans="1:4" ht="12.75">
      <c r="A26" s="7" t="s">
        <v>26</v>
      </c>
      <c r="B26" s="14">
        <v>975333.31</v>
      </c>
      <c r="C26" s="14">
        <v>1730703.62</v>
      </c>
      <c r="D26" s="15">
        <f t="shared" si="1"/>
        <v>-755370.31</v>
      </c>
    </row>
    <row r="27" spans="1:4" ht="12.75">
      <c r="A27" s="7" t="s">
        <v>27</v>
      </c>
      <c r="B27" s="14">
        <v>434314.55</v>
      </c>
      <c r="C27" s="14">
        <v>1573456.08</v>
      </c>
      <c r="D27" s="15">
        <f t="shared" si="1"/>
        <v>-1139141.53</v>
      </c>
    </row>
    <row r="28" spans="1:4" ht="12.75">
      <c r="A28" s="6" t="s">
        <v>9</v>
      </c>
      <c r="B28" s="14">
        <v>1618675</v>
      </c>
      <c r="C28" s="14">
        <v>1997968.84</v>
      </c>
      <c r="D28" s="15">
        <f t="shared" si="1"/>
        <v>-379293.8400000001</v>
      </c>
    </row>
    <row r="29" spans="1:5" ht="12.75">
      <c r="A29" s="6" t="s">
        <v>17</v>
      </c>
      <c r="B29" s="14">
        <v>27707.89</v>
      </c>
      <c r="C29" s="14">
        <v>84489.94</v>
      </c>
      <c r="D29" s="15">
        <f t="shared" si="1"/>
        <v>-56782.05</v>
      </c>
      <c r="E29" t="s">
        <v>31</v>
      </c>
    </row>
    <row r="30" spans="1:4" ht="12.75">
      <c r="A30" s="6" t="s">
        <v>10</v>
      </c>
      <c r="B30" s="14">
        <v>2373809.66</v>
      </c>
      <c r="C30" s="14">
        <v>1996403.99</v>
      </c>
      <c r="D30" s="15">
        <f t="shared" si="1"/>
        <v>377405.67000000016</v>
      </c>
    </row>
    <row r="31" spans="1:4" ht="12.75">
      <c r="A31" s="6" t="s">
        <v>20</v>
      </c>
      <c r="B31" s="14">
        <v>39441.03</v>
      </c>
      <c r="C31" s="14">
        <v>22071.57</v>
      </c>
      <c r="D31" s="15">
        <f t="shared" si="1"/>
        <v>17369.46</v>
      </c>
    </row>
    <row r="32" spans="1:4" ht="12.75">
      <c r="A32" s="6" t="s">
        <v>21</v>
      </c>
      <c r="B32" s="14">
        <v>1122956.61</v>
      </c>
      <c r="C32" s="14">
        <v>655611.96</v>
      </c>
      <c r="D32" s="15">
        <f t="shared" si="1"/>
        <v>467344.65000000014</v>
      </c>
    </row>
    <row r="33" spans="1:4" ht="12.75">
      <c r="A33" s="6" t="s">
        <v>19</v>
      </c>
      <c r="B33" s="14">
        <v>0</v>
      </c>
      <c r="C33" s="14">
        <v>0</v>
      </c>
      <c r="D33" s="15">
        <f t="shared" si="1"/>
        <v>0</v>
      </c>
    </row>
    <row r="34" spans="1:4" ht="12.75">
      <c r="A34" s="6" t="s">
        <v>11</v>
      </c>
      <c r="B34" s="14">
        <v>1898352.33</v>
      </c>
      <c r="C34" s="14">
        <v>2728829.81</v>
      </c>
      <c r="D34" s="15">
        <f t="shared" si="1"/>
        <v>-830477.48</v>
      </c>
    </row>
    <row r="35" spans="1:4" ht="12.75">
      <c r="A35" s="6" t="s">
        <v>12</v>
      </c>
      <c r="B35" s="14">
        <v>521503.91</v>
      </c>
      <c r="C35" s="14">
        <v>701369.6</v>
      </c>
      <c r="D35" s="15">
        <f t="shared" si="1"/>
        <v>-179865.69</v>
      </c>
    </row>
    <row r="36" spans="1:4" ht="12.75">
      <c r="A36" s="2" t="s">
        <v>13</v>
      </c>
      <c r="B36" s="14">
        <v>0</v>
      </c>
      <c r="C36" s="14">
        <v>0</v>
      </c>
      <c r="D36" s="15">
        <f t="shared" si="1"/>
        <v>0</v>
      </c>
    </row>
    <row r="37" spans="1:4" ht="12.75">
      <c r="A37" s="8" t="s">
        <v>22</v>
      </c>
      <c r="B37" s="14">
        <v>131817.62</v>
      </c>
      <c r="C37" s="14">
        <v>180603.77</v>
      </c>
      <c r="D37" s="15">
        <f t="shared" si="1"/>
        <v>-48786.149999999994</v>
      </c>
    </row>
    <row r="38" spans="1:4" ht="12.75">
      <c r="A38" s="12" t="s">
        <v>30</v>
      </c>
      <c r="B38" s="14">
        <v>63398.91</v>
      </c>
      <c r="C38" s="14">
        <v>36515.88</v>
      </c>
      <c r="D38" s="15">
        <f t="shared" si="1"/>
        <v>26883.030000000006</v>
      </c>
    </row>
    <row r="39" spans="1:5" ht="12.75">
      <c r="A39" s="6" t="s">
        <v>14</v>
      </c>
      <c r="B39" s="14">
        <v>0</v>
      </c>
      <c r="C39" s="14">
        <v>10650</v>
      </c>
      <c r="D39" s="15">
        <f t="shared" si="1"/>
        <v>-10650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2020-06-02T07:46:58Z</cp:lastPrinted>
  <dcterms:created xsi:type="dcterms:W3CDTF">2010-11-16T06:41:35Z</dcterms:created>
  <dcterms:modified xsi:type="dcterms:W3CDTF">2020-07-16T05:56:38Z</dcterms:modified>
  <cp:category/>
  <cp:version/>
  <cp:contentType/>
  <cp:contentStatus/>
</cp:coreProperties>
</file>