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40" windowWidth="1494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<sst xmlns="http://schemas.openxmlformats.org/spreadsheetml/2006/main" count="37" uniqueCount="36">
  <si>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</si>
  <si>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</si>
  <si>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</si>
  <si>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</si>
  <si>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</si>
  <si>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</si>
  <si>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</si>
  <si>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</si>
  <si>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</si>
  <si>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</si>
  <si>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</si>
  <si>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</si>
  <si>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</si>
  <si>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</si>
  <si>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</si>
  <si>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</si>
  <si>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</si>
  <si>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</si>
  <si>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</si>
  <si>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</si>
  <si>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</si>
  <si>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</si>
  <si>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</si>
  <si>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</si>
  <si>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</si>
  <si>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</si>
  <si>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</si>
  <si>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</si>
  <si>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</si>
  <si>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</si>
  <si>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2017г</t>
  </si>
  <si>
    <t>Плата за увелич. стоим. зем. участков</t>
  </si>
  <si>
    <t xml:space="preserve"> </t>
  </si>
  <si>
    <t>2018г</t>
  </si>
  <si>
    <t xml:space="preserve">        исполнения доходов бюджета города на 01.06.2018 г. в сравнении с соответствующим </t>
  </si>
  <si>
    <t>Факт на 01.06.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</si>
</sst>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0" fillId="33" borderId="15" xfId="0" applyNumberForma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4" borderId="15" xfId="0" applyNumberFormat="1" applyFont="1" applyFill="1" applyBorder="1" applyAlignment="1">
      <alignment/>
    </xf>
    <xf numFmtId="4" fontId="39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30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5">
        <f>B16+B17+B18+B19+B20+B23+B24+B27+B28+B29+B30+B31+B32+B33+B34+B35+B36+B37+B38</f>
        <v>27837873.310000006</v>
      </c>
      <c r="C15" s="14">
        <f>C16+C17+C18+C19+C20+C24+C27+C28+C29+C30+C31+C32+C33+C34+C35+C36+C37+C38</f>
        <v>28682559.31</v>
      </c>
      <c r="D15" s="11">
        <f>B15:B38-C15:C38</f>
        <v>-844685.9999999925</v>
      </c>
    </row>
    <row r="16" spans="1:4" ht="12.75">
      <c r="A16" s="1" t="s">
        <v>7</v>
      </c>
      <c r="B16" s="16">
        <v>7520764.22</v>
      </c>
      <c r="C16" s="13">
        <v>7027684.94</v>
      </c>
      <c r="D16" s="11">
        <f aca="true" t="shared" si="0" ref="D16:D37">B16:B39-C16:C39</f>
        <v>493079.27999999933</v>
      </c>
    </row>
    <row r="17" spans="1:4" ht="12.75">
      <c r="A17" s="1" t="s">
        <v>24</v>
      </c>
      <c r="B17" s="16">
        <v>1096551.65</v>
      </c>
      <c r="C17" s="13">
        <v>1077604.84</v>
      </c>
      <c r="D17" s="11">
        <f t="shared" si="0"/>
        <v>18946.809999999823</v>
      </c>
    </row>
    <row r="18" spans="1:4" ht="12.75">
      <c r="A18" s="1" t="s">
        <v>16</v>
      </c>
      <c r="B18" s="16">
        <v>0</v>
      </c>
      <c r="C18" s="13">
        <v>0</v>
      </c>
      <c r="D18" s="11">
        <f t="shared" si="0"/>
        <v>0</v>
      </c>
    </row>
    <row r="19" spans="1:4" ht="12.75">
      <c r="A19" s="6" t="s">
        <v>8</v>
      </c>
      <c r="B19" s="16">
        <v>277240.52</v>
      </c>
      <c r="C19" s="13">
        <v>159459.7</v>
      </c>
      <c r="D19" s="11">
        <f t="shared" si="0"/>
        <v>117780.82</v>
      </c>
    </row>
    <row r="20" spans="1:4" ht="12.75">
      <c r="A20" s="6" t="s">
        <v>18</v>
      </c>
      <c r="B20" s="16">
        <f>B21+B22+B23</f>
        <v>7315836.24</v>
      </c>
      <c r="C20" s="13">
        <f>C21+C22+C23</f>
        <v>8425777.88</v>
      </c>
      <c r="D20" s="11">
        <f t="shared" si="0"/>
        <v>-1109941.6400000006</v>
      </c>
    </row>
    <row r="21" spans="1:4" ht="12.75">
      <c r="A21" s="7" t="s">
        <v>28</v>
      </c>
      <c r="B21" s="16">
        <v>342381.15</v>
      </c>
      <c r="C21" s="13">
        <v>481309.84</v>
      </c>
      <c r="D21" s="11">
        <f t="shared" si="0"/>
        <v>-138928.69</v>
      </c>
    </row>
    <row r="22" spans="1:4" ht="12.75">
      <c r="A22" s="7" t="s">
        <v>29</v>
      </c>
      <c r="B22" s="16">
        <v>6973455.09</v>
      </c>
      <c r="C22" s="13">
        <v>7944468.04</v>
      </c>
      <c r="D22" s="11">
        <f t="shared" si="0"/>
        <v>-971012.9500000002</v>
      </c>
    </row>
    <row r="23" spans="1:4" ht="12.75">
      <c r="A23" s="6" t="s">
        <v>15</v>
      </c>
      <c r="B23" s="16">
        <v>0</v>
      </c>
      <c r="C23" s="13">
        <v>0</v>
      </c>
      <c r="D23" s="11">
        <f t="shared" si="0"/>
        <v>0</v>
      </c>
    </row>
    <row r="24" spans="1:4" ht="12.75">
      <c r="A24" s="6" t="s">
        <v>25</v>
      </c>
      <c r="B24" s="16">
        <f>B25+B26</f>
        <v>2985540.23</v>
      </c>
      <c r="C24" s="13">
        <f>C25+C26</f>
        <v>2649847.12</v>
      </c>
      <c r="D24" s="11">
        <f t="shared" si="0"/>
        <v>335693.10999999987</v>
      </c>
    </row>
    <row r="25" spans="1:4" ht="12.75">
      <c r="A25" s="7" t="s">
        <v>26</v>
      </c>
      <c r="B25" s="16">
        <v>1708282.79</v>
      </c>
      <c r="C25" s="13">
        <v>1596096.2</v>
      </c>
      <c r="D25" s="11">
        <f t="shared" si="0"/>
        <v>112186.59000000008</v>
      </c>
    </row>
    <row r="26" spans="1:4" ht="12.75">
      <c r="A26" s="7" t="s">
        <v>27</v>
      </c>
      <c r="B26" s="16">
        <v>1277257.44</v>
      </c>
      <c r="C26" s="13">
        <v>1053750.92</v>
      </c>
      <c r="D26" s="11">
        <f t="shared" si="0"/>
        <v>223506.52000000002</v>
      </c>
    </row>
    <row r="27" spans="1:4" ht="12.75">
      <c r="A27" s="6" t="s">
        <v>9</v>
      </c>
      <c r="B27" s="16">
        <v>2421932.17</v>
      </c>
      <c r="C27" s="13">
        <v>3663411.77</v>
      </c>
      <c r="D27" s="11">
        <f t="shared" si="0"/>
        <v>-1241479.6</v>
      </c>
    </row>
    <row r="28" spans="1:5" ht="12.75">
      <c r="A28" s="6" t="s">
        <v>17</v>
      </c>
      <c r="B28" s="16">
        <v>84388.89</v>
      </c>
      <c r="C28" s="13">
        <v>95930.14</v>
      </c>
      <c r="D28" s="11">
        <f t="shared" si="0"/>
        <v>-11541.25</v>
      </c>
      <c r="E28" t="s">
        <v>32</v>
      </c>
    </row>
    <row r="29" spans="1:4" ht="12.75">
      <c r="A29" s="6" t="s">
        <v>10</v>
      </c>
      <c r="B29" s="16">
        <v>2227183.27</v>
      </c>
      <c r="C29" s="13">
        <v>2093007.26</v>
      </c>
      <c r="D29" s="11">
        <f t="shared" si="0"/>
        <v>134176.01</v>
      </c>
    </row>
    <row r="30" spans="1:4" ht="12.75">
      <c r="A30" s="6" t="s">
        <v>20</v>
      </c>
      <c r="B30" s="16">
        <v>3645.61</v>
      </c>
      <c r="C30" s="13">
        <v>6848.56</v>
      </c>
      <c r="D30" s="11">
        <f t="shared" si="0"/>
        <v>-3202.9500000000003</v>
      </c>
    </row>
    <row r="31" spans="1:4" ht="12.75">
      <c r="A31" s="6" t="s">
        <v>21</v>
      </c>
      <c r="B31" s="16">
        <v>39670.69</v>
      </c>
      <c r="C31" s="13">
        <v>832532.86</v>
      </c>
      <c r="D31" s="11">
        <f t="shared" si="0"/>
        <v>-792862.1699999999</v>
      </c>
    </row>
    <row r="32" spans="1:4" ht="12.75">
      <c r="A32" s="6" t="s">
        <v>19</v>
      </c>
      <c r="B32" s="16">
        <v>0</v>
      </c>
      <c r="C32" s="13">
        <v>0</v>
      </c>
      <c r="D32" s="11">
        <f t="shared" si="0"/>
        <v>0</v>
      </c>
    </row>
    <row r="33" spans="1:4" ht="12.75">
      <c r="A33" s="6" t="s">
        <v>11</v>
      </c>
      <c r="B33" s="16">
        <v>3635940.78</v>
      </c>
      <c r="C33" s="13">
        <v>2101795.36</v>
      </c>
      <c r="D33" s="11">
        <f t="shared" si="0"/>
        <v>1534145.42</v>
      </c>
    </row>
    <row r="34" spans="1:4" ht="12.75">
      <c r="A34" s="6" t="s">
        <v>12</v>
      </c>
      <c r="B34" s="16">
        <v>51773.1</v>
      </c>
      <c r="C34" s="13">
        <v>198021.31</v>
      </c>
      <c r="D34" s="11">
        <f t="shared" si="0"/>
        <v>-146248.21</v>
      </c>
    </row>
    <row r="35" spans="1:4" ht="12.75">
      <c r="A35" s="2" t="s">
        <v>13</v>
      </c>
      <c r="B35" s="16">
        <v>0</v>
      </c>
      <c r="C35" s="13">
        <v>0</v>
      </c>
      <c r="D35" s="11">
        <f t="shared" si="0"/>
        <v>0</v>
      </c>
    </row>
    <row r="36" spans="1:4" ht="12.75">
      <c r="A36" s="8" t="s">
        <v>22</v>
      </c>
      <c r="B36" s="16">
        <v>101793.48</v>
      </c>
      <c r="C36" s="13">
        <v>318492.26</v>
      </c>
      <c r="D36" s="11">
        <f t="shared" si="0"/>
        <v>-216698.78000000003</v>
      </c>
    </row>
    <row r="37" spans="1:4" ht="12.75">
      <c r="A37" s="12" t="s">
        <v>31</v>
      </c>
      <c r="B37" s="16">
        <v>47067.93</v>
      </c>
      <c r="C37" s="13">
        <v>30270.31</v>
      </c>
      <c r="D37" s="11">
        <f t="shared" si="0"/>
        <v>16797.62</v>
      </c>
    </row>
    <row r="38" spans="1:5" ht="12.75">
      <c r="A38" s="6" t="s">
        <v>14</v>
      </c>
      <c r="B38" s="16">
        <v>28544.53</v>
      </c>
      <c r="C38" s="13">
        <v>1875</v>
      </c>
      <c r="D38" s="11">
        <f>B38/C38</f>
        <v>15.223749333333332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2018-06-04T06:39:47Z</cp:lastPrinted>
  <dcterms:created xsi:type="dcterms:W3CDTF">2010-11-16T06:41:35Z</dcterms:created>
  <dcterms:modified xsi:type="dcterms:W3CDTF">2018-06-04T06:40:02Z</dcterms:modified>
  <cp:category/>
  <cp:version/>
  <cp:contentType/>
  <cp:contentStatus/>
</cp:coreProperties>
</file>